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'стр.1'!$A$1:$FE$46</definedName>
  </definedNames>
  <calcPr fullCalcOnLoad="1" refMode="R1C1"/>
</workbook>
</file>

<file path=xl/sharedStrings.xml><?xml version="1.0" encoding="utf-8"?>
<sst xmlns="http://schemas.openxmlformats.org/spreadsheetml/2006/main" count="100" uniqueCount="58">
  <si>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</si>
  <si>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</si>
  <si>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</si>
  <si>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</si>
  <si>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</si>
  <si>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</si>
  <si>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</si>
  <si>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</si>
  <si>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</si>
  <si>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</si>
  <si>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</si>
  <si>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</si>
  <si>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</si>
  <si>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</si>
  <si>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</si>
  <si>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"Северная"</t>
  </si>
  <si>
    <t>ГРС "Южная"</t>
  </si>
  <si>
    <t>ГРС "Березовская"</t>
  </si>
  <si>
    <t>ГРС "Олонец"</t>
  </si>
  <si>
    <t>АО "Газпром газораспределение Петрозаводск"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</si>
  <si>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</si>
  <si>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Петрозаводска,
п. Мелиоративный, п. Шуя, ст. Шуйской, д.Вилга, п.Новая Вилга
</t>
  </si>
  <si>
    <t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пос.Березовка, по.Кончезеро, п. Большое Вороново, Марциальные воды, с.Спасская Губа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</si>
  <si>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</si>
  <si>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</si>
  <si>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</si>
  <si>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</si>
  <si>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</si>
  <si>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</si>
  <si>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</si>
  <si>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</si>
  <si>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</si>
  <si>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население</t>
  </si>
  <si>
    <t>ОАО "ТГК №1"</t>
  </si>
  <si>
    <t>ООО "Петербургтеплоэнерго</t>
  </si>
  <si>
    <t>Кондопожский ЦБК (АО)</t>
  </si>
  <si>
    <t>БИОМАГ (ООО) ,ПКС-Тепловые сети (АО),Русский Лесной Альянс (ООО)</t>
  </si>
  <si>
    <t>—</t>
  </si>
  <si>
    <t>Консоль С (ООО), ч/л Калганова Н.Н., ч/л Якив Е.А., 
,Нордспецмонтаж (ООО), КСМ (АО), Дизель-сервис (ООО), Шуйский ЦК (МК), ч/л Лупандина Т.А., ч/л Шмидт, УК "ОнегоСтройСервис", ИКС 5 Недвижимость (Цейзер)</t>
  </si>
  <si>
    <t>Приход храма села Янишполе, ч/л Мусина Е.С., Церковь Х.В.Е., ч/л Варлевская Н.Г</t>
  </si>
  <si>
    <t xml:space="preserve">ч/л Трофимов , ч/л Асташов </t>
  </si>
  <si>
    <t>ООО "Петербургтеплоэнерго, ООО "ТРЦ-1",  Гостевой дом Уют, ч/л Гаврилов В.А.</t>
  </si>
  <si>
    <t>—-</t>
  </si>
  <si>
    <t>20</t>
  </si>
  <si>
    <t>ОА "АЭМ-технологии"</t>
  </si>
  <si>
    <t>ФГБУ "ЦЖКУ" Минобороны России, Карельский продукт (ООО),Сампо (ОАО), Термоком (ООО), Лента, ВАД (АО), ПКС-Тепловые сети (АО), ИП Маркелов, ПСК Строитель (ООО), Питер-Инн (ООО), ЦСК (ООО), УК "ОнегоСтройСервис" (ООО), АО "Карелгаз", ДОК Калевала (ООО), "Специализированный застройщик СК ВЕК"</t>
  </si>
  <si>
    <t xml:space="preserve">ч/л Алексеенко А.А., ФПГ Капитал (ООО),Диадент (ООО), ИП Пальцев И.Е., , ОГС (ООО), ч/л Мухин А.Н., ч/л Кузнецова О.Н, УК "ОнегоСтройСервис" (ООО), ч/л Манукян, ТСЖ "Заречье-1", ТСЖ "Заречье-2", ИП Пересыпкин, ИКС 5 Недвижимость (Цейзер), АО "Тандер", ТСЖ "Варламова 38", ТЕХНОЛЕНД (ООО), Специализированный застройщик НОВА-ИНВЕСТ (ООО), ИП Корсак С.А., ч/л Лаптев А.А., Специализированный застройщик СУ-149 (ООО), </t>
  </si>
  <si>
    <t>Бриг (ООО), Партнер Отель (ООО),ИП Федоренко, Янишполе (ООО), ч/л Куркин</t>
  </si>
  <si>
    <t>на</t>
  </si>
  <si>
    <t>декабрь</t>
  </si>
  <si>
    <t>АО "Славмо",ПКС-Тепловые сети (АО)</t>
  </si>
  <si>
    <t>ООО "Карелминерал", Кондопожское ЖКХ</t>
  </si>
  <si>
    <t>Петрозаводский хлебокомбинат-1 (АО),Онежский ССЗ (АО),ПКС-Тепловые сети (АО)</t>
  </si>
  <si>
    <t>ООО "Петербургтеплоэнерго"</t>
  </si>
  <si>
    <t>ООО "Лента", АО "Тандер", ИП Маркелов,   АУ РК ЦСП,  ООО "Стройтехника", Славянский ряд (ООО), КАМЕНЪ (ООО), ЭКОГАЗ (ООО), Теплоэнерго (ООО), УК ПФО, АКЦЕПТ (ООО), КБК (ООО),Специализированный застройщик СУ-149 (ООО)</t>
  </si>
  <si>
    <t>ч/л Кокконен М.А., Вица (ООО),,РУССТРОЙ (ООО), ПСК Строитель (ООО), УК "ЖЭК" (ООО), УК "ОнегоСтройСервис" (ООО), ИП Кочанов, ИП Савченко,  ч/л Кротов Н.Н.,  Общественный спортивный комплекс, Офтальмологический центр Карелии, ИП Некрасова А.Э., Промжилстрой (ООО),  Шуйская МШ, УК "НУК", УК "КСМ" Комфорт, МЧС России по РК (ГУ), СК "Невская недвижимость",  УК "КСМ-Комфорт", МИРОКАМЕНЬ (ООО)</t>
  </si>
  <si>
    <t xml:space="preserve"> Фабрика бытовых услуг (ООО), АО "Тандер",  ООО "Сантехмонтаж", ООО "ТелекомСтройИнвест", ООО "РиР",  ч/л Кузьмин,  ООО УК "НУК", ТСЖ "Заречье-8", Полартек (ООО), ч/л Рожков, УК "Карельская управляющая компания", Арагон (ООО), ТСЖ "Заречье-7",  СМП-128, ОСС(ООО), Финансовый дом (ООО),  Инвест-Девелоптмент (ООО), ИП Алинахонв, ИП Корсак С.А., ИП Леонов О.М., ОСС (ООО), ч/л Антонив И.В.</t>
  </si>
  <si>
    <t>ИП Гутыро, ИП Федоренко,Рыботорговая сеть (ООО), Кондопожское ЖКХ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</si>
</sst>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00"/>
    <numFmt numFmtId="179" formatCode="[$-FC19]d\ mmmm\ yyyy\ &quot;г.&quot;"/>
  </numFmts>
  <fonts count="3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8" borderId="0" applyNumberFormat="0" applyBorder="0" applyAlignment="0" applyProtection="0"/>
    <xf numFmtId="0" fontId="33" fillId="20" borderId="0" applyNumberFormat="0" applyBorder="0" applyAlignment="0" applyProtection="0"/>
    <xf numFmtId="0" fontId="1" fillId="14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16" borderId="0" applyNumberFormat="0" applyBorder="0" applyAlignment="0" applyProtection="0"/>
    <xf numFmtId="0" fontId="34" fillId="26" borderId="0" applyNumberFormat="0" applyBorder="0" applyAlignment="0" applyProtection="0"/>
    <xf numFmtId="0" fontId="2" fillId="18" borderId="0" applyNumberFormat="0" applyBorder="0" applyAlignment="0" applyProtection="0"/>
    <xf numFmtId="0" fontId="34" fillId="27" borderId="0" applyNumberFormat="0" applyBorder="0" applyAlignment="0" applyProtection="0"/>
    <xf numFmtId="0" fontId="2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/>
    </xf>
    <xf numFmtId="178" fontId="20" fillId="0" borderId="0" xfId="0" applyNumberFormat="1" applyFont="1" applyAlignment="1">
      <alignment horizontal="left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176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4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176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8" fillId="0" borderId="19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0" fontId="28" fillId="0" borderId="11" xfId="0" applyNumberFormat="1" applyFont="1" applyFill="1" applyBorder="1" applyAlignment="1">
      <alignment horizontal="left" vertical="center" wrapText="1"/>
    </xf>
    <xf numFmtId="178" fontId="28" fillId="0" borderId="1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0" xfId="0" applyNumberFormat="1" applyFont="1" applyFill="1" applyBorder="1" applyAlignment="1">
      <alignment horizontal="center" vertical="top"/>
    </xf>
    <xf numFmtId="0" fontId="24" fillId="0" borderId="21" xfId="0" applyNumberFormat="1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top"/>
    </xf>
    <xf numFmtId="0" fontId="24" fillId="0" borderId="22" xfId="0" applyFont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3" xfId="0" applyNumberFormat="1" applyFont="1" applyFill="1" applyBorder="1" applyAlignment="1">
      <alignment horizontal="center"/>
    </xf>
    <xf numFmtId="49" fontId="25" fillId="0" borderId="23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23" xfId="0" applyNumberFormat="1" applyFont="1" applyFill="1" applyBorder="1" applyAlignment="1">
      <alignment horizontal="left"/>
    </xf>
    <xf numFmtId="0" fontId="24" fillId="0" borderId="24" xfId="0" applyNumberFormat="1" applyFont="1" applyFill="1" applyBorder="1" applyAlignment="1">
      <alignment horizontal="center" vertical="top"/>
    </xf>
    <xf numFmtId="178" fontId="28" fillId="0" borderId="25" xfId="0" applyNumberFormat="1" applyFont="1" applyFill="1" applyBorder="1" applyAlignment="1">
      <alignment horizontal="center" vertical="center"/>
    </xf>
    <xf numFmtId="178" fontId="28" fillId="0" borderId="26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left" vertical="center" wrapText="1"/>
    </xf>
    <xf numFmtId="49" fontId="28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78" fontId="28" fillId="0" borderId="12" xfId="0" applyNumberFormat="1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178" fontId="28" fillId="0" borderId="11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49"/>
  <sheetViews>
    <sheetView tabSelected="1" zoomScale="95" zoomScaleNormal="95" zoomScaleSheetLayoutView="120" zoomScalePageLayoutView="0" workbookViewId="0" topLeftCell="X30">
      <selection activeCell="ED46" sqref="ED46:FE46"/>
    </sheetView>
  </sheetViews>
  <sheetFormatPr defaultColWidth="0.875" defaultRowHeight="12.75"/>
  <cols>
    <col min="1" max="20" width="0.875" style="1" customWidth="1"/>
    <col min="21" max="21" width="1.12109375" style="1" hidden="1" customWidth="1"/>
    <col min="22" max="22" width="2.50390625" style="1" customWidth="1"/>
    <col min="23" max="41" width="0.875" style="1" customWidth="1"/>
    <col min="42" max="42" width="4.25390625" style="1" customWidth="1"/>
    <col min="43" max="61" width="0.875" style="1" customWidth="1"/>
    <col min="62" max="62" width="47.25390625" style="1" customWidth="1"/>
    <col min="63" max="162" width="0.875" style="1" customWidth="1"/>
    <col min="163" max="163" width="6.875" style="1" customWidth="1"/>
    <col min="164" max="16384" width="0.875" style="1" customWidth="1"/>
  </cols>
  <sheetData>
    <row r="1" spans="1:161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FE1" s="6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</row>
    <row r="5" spans="86:150" s="7" customFormat="1" ht="15">
      <c r="CH5" s="10" t="s">
        <v>14</v>
      </c>
      <c r="CI5" s="38" t="s">
        <v>19</v>
      </c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</row>
    <row r="6" spans="17:145" s="8" customFormat="1" ht="11.25" customHeight="1"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CI6" s="53" t="s">
        <v>0</v>
      </c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</row>
    <row r="7" spans="69:102" s="7" customFormat="1" ht="15" customHeight="1">
      <c r="BQ7" s="10" t="s">
        <v>48</v>
      </c>
      <c r="BR7" s="55" t="s">
        <v>49</v>
      </c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6">
        <v>20</v>
      </c>
      <c r="CK7" s="56"/>
      <c r="CL7" s="56"/>
      <c r="CM7" s="56"/>
      <c r="CN7" s="57" t="s">
        <v>43</v>
      </c>
      <c r="CO7" s="57"/>
      <c r="CP7" s="57"/>
      <c r="CQ7" s="57"/>
      <c r="CR7" s="11" t="s">
        <v>3</v>
      </c>
      <c r="CV7" s="11"/>
      <c r="CW7" s="11"/>
      <c r="CX7" s="11"/>
    </row>
    <row r="8" spans="70:87" s="13" customFormat="1" ht="10.5">
      <c r="BR8" s="49" t="s">
        <v>2</v>
      </c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18" ht="13.5">
      <c r="A9" s="54" t="s">
        <v>49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s="12" customFormat="1" ht="10.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="12" customFormat="1" ht="10.5" thickBot="1"/>
    <row r="12" spans="1:161" s="14" customFormat="1" ht="37.5" customHeight="1">
      <c r="A12" s="51" t="s">
        <v>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 t="s">
        <v>8</v>
      </c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 t="s">
        <v>9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 t="s">
        <v>10</v>
      </c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 t="s">
        <v>11</v>
      </c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 t="s">
        <v>12</v>
      </c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 t="s">
        <v>13</v>
      </c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5" customFormat="1" ht="12" thickBot="1">
      <c r="A13" s="58">
        <v>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v>2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>
        <v>3</v>
      </c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>
        <v>4</v>
      </c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>
        <v>5</v>
      </c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>
        <v>6</v>
      </c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>
        <v>7</v>
      </c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8"/>
    </row>
    <row r="14" spans="1:163" s="16" customFormat="1" ht="15" customHeight="1">
      <c r="A14" s="25" t="s">
        <v>15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41" t="s">
        <v>21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39" t="s">
        <v>37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21" t="s">
        <v>24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69" t="s">
        <v>37</v>
      </c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24">
        <f>SUM(CC14:CZ21)</f>
        <v>36.681574</v>
      </c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31">
        <f>FG14-DB14</f>
        <v>633.618426</v>
      </c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3"/>
      <c r="FG14" s="68">
        <v>670.3</v>
      </c>
    </row>
    <row r="15" spans="1:163" s="16" customFormat="1" ht="15" customHeight="1" thickBo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19" t="s">
        <v>33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22" t="s">
        <v>25</v>
      </c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44">
        <v>32.639987</v>
      </c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5"/>
      <c r="FG15" s="68"/>
    </row>
    <row r="16" spans="1:163" s="16" customFormat="1" ht="21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19" t="s">
        <v>44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22" t="s">
        <v>26</v>
      </c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69">
        <v>1.333373</v>
      </c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5"/>
      <c r="FG16" s="68"/>
    </row>
    <row r="17" spans="1:163" s="16" customFormat="1" ht="25.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19" t="s">
        <v>36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22" t="s">
        <v>27</v>
      </c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70">
        <v>1.147894</v>
      </c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  <c r="FG17" s="68"/>
    </row>
    <row r="18" spans="1:163" s="16" customFormat="1" ht="72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19" t="s">
        <v>45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2" t="s">
        <v>28</v>
      </c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44">
        <v>0.354425</v>
      </c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5"/>
      <c r="FG18" s="68"/>
    </row>
    <row r="19" spans="1:163" s="16" customFormat="1" ht="58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19" t="s">
        <v>55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22" t="s">
        <v>29</v>
      </c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44">
        <v>0.060885</v>
      </c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  <c r="FG19" s="68"/>
    </row>
    <row r="20" spans="1:163" s="16" customFormat="1" ht="45.7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19" t="s">
        <v>38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22" t="s">
        <v>30</v>
      </c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44">
        <v>0.01001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5"/>
      <c r="FG20" s="68"/>
    </row>
    <row r="21" spans="1:163" s="16" customFormat="1" ht="21.75" customHeight="1" thickBo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20" t="s">
        <v>32</v>
      </c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40" t="s">
        <v>31</v>
      </c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71">
        <v>1.135</v>
      </c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  <c r="FG21" s="68"/>
    </row>
    <row r="22" spans="1:163" s="16" customFormat="1" ht="15" customHeight="1" thickBot="1">
      <c r="A22" s="25" t="s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3" t="s">
        <v>20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 t="s">
        <v>37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1" t="s">
        <v>24</v>
      </c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69" t="s">
        <v>37</v>
      </c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24">
        <f>SUM(CC22:DA29)</f>
        <v>4.003518000000001</v>
      </c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31">
        <f>FG22-DB22</f>
        <v>66.096482</v>
      </c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3"/>
      <c r="FG22" s="68">
        <v>70.1</v>
      </c>
    </row>
    <row r="23" spans="1:163" s="16" customFormat="1" ht="15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 t="s">
        <v>37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22" t="s">
        <v>25</v>
      </c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69" t="s">
        <v>37</v>
      </c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5"/>
      <c r="FG23" s="68"/>
    </row>
    <row r="24" spans="1:163" s="16" customFormat="1" ht="20.25" customHeight="1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50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22" t="s">
        <v>26</v>
      </c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44">
        <v>2.48444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5"/>
      <c r="FG24" s="68"/>
    </row>
    <row r="25" spans="1:163" s="16" customFormat="1" ht="23.25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 t="s">
        <v>52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22" t="s">
        <v>27</v>
      </c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44">
        <v>1.063627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5"/>
      <c r="FG25" s="68"/>
    </row>
    <row r="26" spans="1:163" s="16" customFormat="1" ht="50.25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 t="s">
        <v>54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22" t="s">
        <v>28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44">
        <v>0.311719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5"/>
      <c r="FG26" s="68"/>
    </row>
    <row r="27" spans="1:163" s="16" customFormat="1" ht="76.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 t="s">
        <v>56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22" t="s">
        <v>29</v>
      </c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44">
        <v>0.078635</v>
      </c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5"/>
      <c r="FG27" s="68"/>
    </row>
    <row r="28" spans="1:163" s="16" customFormat="1" ht="73.5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 t="s">
        <v>46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22" t="s">
        <v>30</v>
      </c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44">
        <v>0.006097</v>
      </c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5"/>
      <c r="FG28" s="68"/>
    </row>
    <row r="29" spans="1:163" s="16" customFormat="1" ht="21" customHeight="1" thickBo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 t="s">
        <v>32</v>
      </c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40" t="s">
        <v>31</v>
      </c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71">
        <v>0.059</v>
      </c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  <c r="FG29" s="68"/>
    </row>
    <row r="30" spans="1:163" s="17" customFormat="1" ht="18" customHeight="1">
      <c r="A30" s="25" t="s">
        <v>17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3" t="s">
        <v>22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 t="s">
        <v>37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1" t="s">
        <v>24</v>
      </c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44" t="s">
        <v>37</v>
      </c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24">
        <f>SUM(CC30:DA37)</f>
        <v>37.603452</v>
      </c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31">
        <f>FG30-DB30</f>
        <v>388.996548</v>
      </c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3"/>
      <c r="FG30" s="68">
        <v>426.6</v>
      </c>
    </row>
    <row r="31" spans="1:163" s="17" customFormat="1" ht="1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 t="s">
        <v>35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22" t="s">
        <v>25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44">
        <v>36.327743</v>
      </c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5"/>
      <c r="FG31" s="68"/>
    </row>
    <row r="32" spans="1:163" s="17" customFormat="1" ht="1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 t="s">
        <v>37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22" t="s">
        <v>26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44" t="s">
        <v>37</v>
      </c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5"/>
      <c r="FG32" s="68"/>
    </row>
    <row r="33" spans="1:163" s="17" customFormat="1" ht="18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">
        <v>51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22" t="s">
        <v>27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44">
        <v>0.409734</v>
      </c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  <c r="FG33" s="68"/>
    </row>
    <row r="34" spans="1:163" s="17" customFormat="1" ht="31.5" customHeight="1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 t="s">
        <v>57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22" t="s">
        <v>28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44">
        <v>0.7626</v>
      </c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5"/>
      <c r="FG34" s="68"/>
    </row>
    <row r="35" spans="1:163" s="17" customFormat="1" ht="30.75" customHeight="1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 t="s">
        <v>47</v>
      </c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22" t="s">
        <v>29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44">
        <v>0.00993</v>
      </c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5"/>
      <c r="FG35" s="68"/>
    </row>
    <row r="36" spans="1:163" s="17" customFormat="1" ht="26.25" customHeight="1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 t="s">
        <v>39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22" t="s">
        <v>30</v>
      </c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44">
        <v>0.002445</v>
      </c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5"/>
      <c r="FG36" s="68"/>
    </row>
    <row r="37" spans="1:163" s="17" customFormat="1" ht="18" customHeight="1" thickBo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 t="s">
        <v>32</v>
      </c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40" t="s">
        <v>31</v>
      </c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71">
        <v>0.091</v>
      </c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7"/>
      <c r="FG37" s="68"/>
    </row>
    <row r="38" spans="1:163" s="17" customFormat="1" ht="15" customHeight="1" thickBot="1">
      <c r="A38" s="25" t="s">
        <v>18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3" t="s">
        <v>23</v>
      </c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1" t="s">
        <v>37</v>
      </c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 t="s">
        <v>24</v>
      </c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69" t="s">
        <v>42</v>
      </c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24">
        <f>SUM(CC38:DA45)</f>
        <v>0.613131</v>
      </c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31">
        <f>FG38-DB38</f>
        <v>36.486869</v>
      </c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3"/>
      <c r="FG38" s="68">
        <v>37.1</v>
      </c>
    </row>
    <row r="39" spans="1:163" s="17" customFormat="1" ht="15" customHeight="1" thickBot="1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2" t="s">
        <v>37</v>
      </c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 t="s">
        <v>25</v>
      </c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69" t="s">
        <v>37</v>
      </c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  <c r="FG39" s="68"/>
    </row>
    <row r="40" spans="1:163" s="17" customFormat="1" ht="15" customHeight="1" thickBo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2" t="s">
        <v>37</v>
      </c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 t="s">
        <v>26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69" t="s">
        <v>37</v>
      </c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5"/>
      <c r="FG40" s="68"/>
    </row>
    <row r="41" spans="1:163" s="17" customFormat="1" ht="15" customHeight="1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 t="s">
        <v>53</v>
      </c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22" t="s">
        <v>27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69">
        <v>0.201767</v>
      </c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5"/>
      <c r="FG41" s="68"/>
    </row>
    <row r="42" spans="1:163" s="17" customFormat="1" ht="15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 t="s">
        <v>34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22" t="s">
        <v>28</v>
      </c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44">
        <v>0.393127</v>
      </c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5"/>
      <c r="FG42" s="68"/>
    </row>
    <row r="43" spans="1:163" s="17" customFormat="1" ht="15" customHeight="1" thickBo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 t="s">
        <v>41</v>
      </c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22" t="s">
        <v>29</v>
      </c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44">
        <v>0.011562</v>
      </c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5"/>
      <c r="FG43" s="68"/>
    </row>
    <row r="44" spans="1:163" s="17" customFormat="1" ht="1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 t="s">
        <v>40</v>
      </c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22" t="s">
        <v>30</v>
      </c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69">
        <v>0.000675</v>
      </c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5"/>
      <c r="FG44" s="68"/>
    </row>
    <row r="45" spans="1:163" s="17" customFormat="1" ht="15" customHeight="1" thickBo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 t="s">
        <v>32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40" t="s">
        <v>31</v>
      </c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71">
        <v>0.006</v>
      </c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7"/>
      <c r="FG45" s="68"/>
    </row>
    <row r="46" spans="1:163" s="17" customFormat="1" ht="18.75" customHeight="1" thickBot="1">
      <c r="A46" s="63" t="s">
        <v>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59">
        <f>SUM(CC14:DA45)</f>
        <v>78.90167499999998</v>
      </c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>
        <f>SUM(DB14:EC45)</f>
        <v>78.901675</v>
      </c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60">
        <f>SUM(ED14:FE45)</f>
        <v>1125.198325</v>
      </c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2"/>
      <c r="FG46" s="68"/>
    </row>
    <row r="49" ht="13.5">
      <c r="BJ49" s="18"/>
    </row>
  </sheetData>
  <sheetProtection/>
  <mergeCells count="146">
    <mergeCell ref="CC45:DA45"/>
    <mergeCell ref="CC39:DA39"/>
    <mergeCell ref="CC40:DA40"/>
    <mergeCell ref="CC41:DA41"/>
    <mergeCell ref="CC42:DA42"/>
    <mergeCell ref="CC43:DA43"/>
    <mergeCell ref="CC44:DA44"/>
    <mergeCell ref="CC33:DA33"/>
    <mergeCell ref="CC34:DA34"/>
    <mergeCell ref="CC35:DA35"/>
    <mergeCell ref="CC36:DA36"/>
    <mergeCell ref="CC37:DA37"/>
    <mergeCell ref="CC38:DA38"/>
    <mergeCell ref="CC27:DA27"/>
    <mergeCell ref="CC28:DA28"/>
    <mergeCell ref="CC29:DA29"/>
    <mergeCell ref="CC30:DA30"/>
    <mergeCell ref="CC31:DA31"/>
    <mergeCell ref="CC32:DA32"/>
    <mergeCell ref="CC21:DA21"/>
    <mergeCell ref="CC22:DA22"/>
    <mergeCell ref="CC23:DA23"/>
    <mergeCell ref="CC24:DA24"/>
    <mergeCell ref="CC25:DA25"/>
    <mergeCell ref="CC26:DA26"/>
    <mergeCell ref="FG14:FG21"/>
    <mergeCell ref="FG22:FG29"/>
    <mergeCell ref="FG30:FG37"/>
    <mergeCell ref="FG38:FG46"/>
    <mergeCell ref="CC14:DA14"/>
    <mergeCell ref="CC15:DA15"/>
    <mergeCell ref="CC16:DA16"/>
    <mergeCell ref="CC17:DA17"/>
    <mergeCell ref="CC18:DA18"/>
    <mergeCell ref="CC19:DA19"/>
    <mergeCell ref="A13:U13"/>
    <mergeCell ref="BK38:CB38"/>
    <mergeCell ref="CC46:DA46"/>
    <mergeCell ref="DB46:EC46"/>
    <mergeCell ref="ED46:FE46"/>
    <mergeCell ref="A46:U46"/>
    <mergeCell ref="V46:AP46"/>
    <mergeCell ref="AQ46:BJ46"/>
    <mergeCell ref="BK46:CB46"/>
    <mergeCell ref="BK26:CB26"/>
    <mergeCell ref="A10:R10"/>
    <mergeCell ref="A12:U12"/>
    <mergeCell ref="V12:AP12"/>
    <mergeCell ref="AQ12:BJ12"/>
    <mergeCell ref="A4:FE4"/>
    <mergeCell ref="CI6:EO6"/>
    <mergeCell ref="A9:R9"/>
    <mergeCell ref="BR7:CI7"/>
    <mergeCell ref="CJ7:CM7"/>
    <mergeCell ref="CN7:CQ7"/>
    <mergeCell ref="BR8:CI8"/>
    <mergeCell ref="BK12:CB12"/>
    <mergeCell ref="CC12:DA12"/>
    <mergeCell ref="BK16:CB16"/>
    <mergeCell ref="BK15:CB15"/>
    <mergeCell ref="V13:AP13"/>
    <mergeCell ref="AQ13:BJ13"/>
    <mergeCell ref="BK14:CB14"/>
    <mergeCell ref="AQ16:BJ16"/>
    <mergeCell ref="BK17:CB17"/>
    <mergeCell ref="BK19:CB19"/>
    <mergeCell ref="DB12:EC12"/>
    <mergeCell ref="ED12:FE12"/>
    <mergeCell ref="CC13:DA13"/>
    <mergeCell ref="DB13:EC13"/>
    <mergeCell ref="ED13:FE13"/>
    <mergeCell ref="BK13:CB13"/>
    <mergeCell ref="DB14:EC21"/>
    <mergeCell ref="ED14:FE21"/>
    <mergeCell ref="CC20:DA20"/>
    <mergeCell ref="A22:U29"/>
    <mergeCell ref="BK22:CB22"/>
    <mergeCell ref="V22:AP29"/>
    <mergeCell ref="BK44:CB44"/>
    <mergeCell ref="BK45:CB45"/>
    <mergeCell ref="V38:AP45"/>
    <mergeCell ref="BK30:CB30"/>
    <mergeCell ref="BK40:CB40"/>
    <mergeCell ref="AQ33:BJ33"/>
    <mergeCell ref="A14:U21"/>
    <mergeCell ref="V14:AP21"/>
    <mergeCell ref="BK39:CB39"/>
    <mergeCell ref="ED22:FE29"/>
    <mergeCell ref="ED30:FE37"/>
    <mergeCell ref="DB30:EC37"/>
    <mergeCell ref="BK25:CB25"/>
    <mergeCell ref="BK32:CB32"/>
    <mergeCell ref="AQ32:BJ32"/>
    <mergeCell ref="BK33:CB33"/>
    <mergeCell ref="BK41:CB41"/>
    <mergeCell ref="BK42:CB42"/>
    <mergeCell ref="BK43:CB43"/>
    <mergeCell ref="BK18:CB18"/>
    <mergeCell ref="BK21:CB21"/>
    <mergeCell ref="BK20:CB20"/>
    <mergeCell ref="BK23:CB23"/>
    <mergeCell ref="BK24:CB24"/>
    <mergeCell ref="BK37:CB37"/>
    <mergeCell ref="BK29:CB29"/>
    <mergeCell ref="BK34:CB34"/>
    <mergeCell ref="BK35:CB35"/>
    <mergeCell ref="BK36:CB36"/>
    <mergeCell ref="BK31:CB31"/>
    <mergeCell ref="BK27:CB27"/>
    <mergeCell ref="BK28:CB28"/>
    <mergeCell ref="DB22:EC29"/>
    <mergeCell ref="A38:U45"/>
    <mergeCell ref="ED38:FE45"/>
    <mergeCell ref="DB38:EC45"/>
    <mergeCell ref="CI5:ET5"/>
    <mergeCell ref="A30:U37"/>
    <mergeCell ref="V30:AP37"/>
    <mergeCell ref="AQ40:BJ40"/>
    <mergeCell ref="AQ14:BJ14"/>
    <mergeCell ref="AQ15:BJ15"/>
    <mergeCell ref="AQ17:BJ17"/>
    <mergeCell ref="AQ18:BJ18"/>
    <mergeCell ref="AQ19:BJ19"/>
    <mergeCell ref="AQ20:BJ20"/>
    <mergeCell ref="AQ21:BJ21"/>
    <mergeCell ref="AQ22:BJ22"/>
    <mergeCell ref="AQ23:BJ23"/>
    <mergeCell ref="AQ24:BJ24"/>
    <mergeCell ref="AQ31:BJ31"/>
    <mergeCell ref="AQ39:BJ39"/>
    <mergeCell ref="AQ25:BJ25"/>
    <mergeCell ref="AQ26:BJ26"/>
    <mergeCell ref="AQ27:BJ27"/>
    <mergeCell ref="AQ28:BJ28"/>
    <mergeCell ref="AQ29:BJ29"/>
    <mergeCell ref="AQ30:BJ30"/>
    <mergeCell ref="AQ41:BJ41"/>
    <mergeCell ref="AQ42:BJ42"/>
    <mergeCell ref="AQ43:BJ43"/>
    <mergeCell ref="AQ44:BJ44"/>
    <mergeCell ref="AQ45:BJ45"/>
    <mergeCell ref="AQ34:BJ34"/>
    <mergeCell ref="AQ35:BJ35"/>
    <mergeCell ref="AQ36:BJ36"/>
    <mergeCell ref="AQ37:BJ37"/>
    <mergeCell ref="AQ38:BJ38"/>
  </mergeCells>
  <printOptions horizontalCentered="1" verticalCentered="1"/>
  <pageMargins left="0.5905511811023623" right="0.5118110236220472" top="0.7874015748031497" bottom="0.3937007874015748" header="0.1968503937007874" footer="0.1968503937007874"/>
  <pageSetup fitToHeight="1" fitToWidth="1" horizontalDpi="300" verticalDpi="300" orientation="landscape" paperSize="8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Кузина АО</cp:lastModifiedBy>
  <cp:lastPrinted>2020-11-10T08:43:59Z</cp:lastPrinted>
  <dcterms:created xsi:type="dcterms:W3CDTF">2008-10-01T13:21:49Z</dcterms:created>
  <dcterms:modified xsi:type="dcterms:W3CDTF">2020-12-24T11:07:45Z</dcterms:modified>
  <cp:category/>
  <cp:version/>
  <cp:contentType/>
  <cp:contentStatus/>
</cp:coreProperties>
</file>